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工作表1" sheetId="1" r:id="rId1"/>
  </sheets>
  <definedNames>
    <definedName name="_xlnm._FilterDatabase" localSheetId="0" hidden="1">工作表1!$A$2:$J$57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<sst xmlns="http://schemas.openxmlformats.org/spreadsheetml/2006/main" count="312" uniqueCount="101">
  <si>
    <t>2024年度经开区养老服务设施补贴汇总表</t>
  </si>
  <si>
    <t>设施序号</t>
  </si>
  <si>
    <t>项目</t>
  </si>
  <si>
    <t>街道</t>
  </si>
  <si>
    <t>单位名称</t>
  </si>
  <si>
    <t>设施类别</t>
  </si>
  <si>
    <t>评定方式</t>
  </si>
  <si>
    <t>评定级别</t>
  </si>
  <si>
    <r>
      <rPr>
        <b/>
        <sz val="12"/>
        <rFont val="方正仿宋简体"/>
        <charset val="134"/>
      </rPr>
      <t>补贴标准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万</t>
    </r>
  </si>
  <si>
    <t>补贴时间（月）</t>
  </si>
  <si>
    <r>
      <rPr>
        <b/>
        <sz val="12"/>
        <rFont val="方正仿宋简体"/>
        <charset val="134"/>
      </rPr>
      <t>补贴金额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万</t>
    </r>
  </si>
  <si>
    <t>社区老年人服务设施运营补贴</t>
  </si>
  <si>
    <t>沌阳街道</t>
  </si>
  <si>
    <t>枫树湾社区</t>
  </si>
  <si>
    <t>老年人服务中心</t>
  </si>
  <si>
    <t>年度审查</t>
  </si>
  <si>
    <t>2A</t>
  </si>
  <si>
    <t>红升社区</t>
  </si>
  <si>
    <t>3A</t>
  </si>
  <si>
    <t>永久社区</t>
  </si>
  <si>
    <t>绿岛社区</t>
  </si>
  <si>
    <t>江大园社区</t>
  </si>
  <si>
    <t>中心辐射式网点</t>
  </si>
  <si>
    <t>金色港湾社区</t>
  </si>
  <si>
    <t>金域蓝湾社区</t>
  </si>
  <si>
    <t>薛峰社区</t>
  </si>
  <si>
    <t>碧湖新村社区</t>
  </si>
  <si>
    <t>嵌入式网点</t>
  </si>
  <si>
    <t>阳光城社区</t>
  </si>
  <si>
    <t>郭徐岭社区</t>
  </si>
  <si>
    <t>新华社区</t>
  </si>
  <si>
    <t>升官渡社区</t>
  </si>
  <si>
    <t>滨湖社区</t>
  </si>
  <si>
    <t>海滨城社区</t>
  </si>
  <si>
    <t>等级评定</t>
  </si>
  <si>
    <t>南湾社区</t>
  </si>
  <si>
    <t>小计</t>
  </si>
  <si>
    <t>沌口街道</t>
  </si>
  <si>
    <t>宁康园社区</t>
  </si>
  <si>
    <t>湘隆社区</t>
  </si>
  <si>
    <t>观澜社区</t>
  </si>
  <si>
    <t>建华社区</t>
  </si>
  <si>
    <t>1A</t>
  </si>
  <si>
    <t>万家湖社区</t>
  </si>
  <si>
    <t>枫桦苇岸社区</t>
  </si>
  <si>
    <t>同德社区</t>
  </si>
  <si>
    <t>周公社区</t>
  </si>
  <si>
    <t>永济社区</t>
  </si>
  <si>
    <t>军山街道</t>
  </si>
  <si>
    <t>小军山社区</t>
  </si>
  <si>
    <t>凤凰苑社区</t>
  </si>
  <si>
    <t>川江池社区</t>
  </si>
  <si>
    <t>蒲潭社区</t>
  </si>
  <si>
    <t>龙湖社区</t>
  </si>
  <si>
    <t>黄陵社区</t>
  </si>
  <si>
    <t>纱帽街道</t>
  </si>
  <si>
    <t>廖家堡社区</t>
  </si>
  <si>
    <t>百花街社区</t>
  </si>
  <si>
    <t>滨江路社区</t>
  </si>
  <si>
    <t>新兰社区</t>
  </si>
  <si>
    <t>泥湖河社区</t>
  </si>
  <si>
    <t>月亮湾社区</t>
  </si>
  <si>
    <t>薇湖路社区</t>
  </si>
  <si>
    <t>东荆街道</t>
  </si>
  <si>
    <t>十八家社区</t>
  </si>
  <si>
    <t>碧桂园社区</t>
  </si>
  <si>
    <t>乌金山社区</t>
  </si>
  <si>
    <t>郧阳村</t>
  </si>
  <si>
    <t>滩头村</t>
  </si>
  <si>
    <t>太白湖社区</t>
  </si>
  <si>
    <t>湘口街道</t>
  </si>
  <si>
    <t>双塔社区</t>
  </si>
  <si>
    <t>汉江村</t>
  </si>
  <si>
    <t>康泰路社区</t>
  </si>
  <si>
    <t>邓南街</t>
  </si>
  <si>
    <t>振兴街社区</t>
  </si>
  <si>
    <t>考核方式</t>
  </si>
  <si>
    <t>考核情况</t>
  </si>
  <si>
    <t>农村老年人互助照料设施运营补贴</t>
  </si>
  <si>
    <t>绿荫路社区</t>
  </si>
  <si>
    <t>老年人互助照料服务点</t>
  </si>
  <si>
    <t>现场评定</t>
  </si>
  <si>
    <t>良好</t>
  </si>
  <si>
    <t>邓南街道</t>
  </si>
  <si>
    <t>捞子湖村</t>
  </si>
  <si>
    <t>老年人互助照料中心</t>
  </si>
  <si>
    <t>合格</t>
  </si>
  <si>
    <t>鞋尖村</t>
  </si>
  <si>
    <t>郭家村</t>
  </si>
  <si>
    <t>水一村</t>
  </si>
  <si>
    <t>解放村</t>
  </si>
  <si>
    <t>塘江村</t>
  </si>
  <si>
    <t>水二村</t>
  </si>
  <si>
    <t>建新村</t>
  </si>
  <si>
    <t>邓西村</t>
  </si>
  <si>
    <t>下南村</t>
  </si>
  <si>
    <t>新沟村</t>
  </si>
  <si>
    <t>助餐设施补贴</t>
  </si>
  <si>
    <t>助餐设施</t>
  </si>
  <si>
    <t>建设补贴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</si>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</sst>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20"/>
      <name val="方正小标宋简体"/>
      <charset val="134"/>
    </font>
    <font>
      <b/>
      <sz val="12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zoomScale="90" zoomScaleNormal="90" workbookViewId="0">
      <pane ySplit="2" topLeftCell="A16" activePane="bottomLeft" state="frozen"/>
      <selection/>
      <selection pane="bottomLeft" activeCell="A1" sqref="$A1:$XFD1"/>
    </sheetView>
  </sheetViews>
  <sheetFormatPr defaultColWidth="14" defaultRowHeight="18" customHeight="1"/>
  <cols>
    <col min="1" max="2" width="6.09259259259259" customWidth="1"/>
    <col min="3" max="3" width="12.8611111111111" customWidth="1"/>
    <col min="4" max="4" width="14.5462962962963" customWidth="1"/>
    <col min="5" max="5" width="23.5277777777778" customWidth="1"/>
    <col min="6" max="6" width="11.712962962963" customWidth="1"/>
    <col min="7" max="7" width="10.4722222222222" customWidth="1"/>
    <col min="8" max="8" width="10.9444444444444" customWidth="1"/>
    <col min="9" max="9" width="11.2685185185185" style="1" customWidth="1"/>
    <col min="10" max="10" width="16.037037037037" customWidth="1"/>
    <col min="11" max="11" width="23.3240740740741" customWidth="1"/>
  </cols>
  <sheetData>
    <row r="1" ht="56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2" customHeight="1" spans="1:10">
      <c r="A3" s="4">
        <v>1</v>
      </c>
      <c r="B3" s="5" t="s">
        <v>11</v>
      </c>
      <c r="C3" s="5" t="s">
        <v>12</v>
      </c>
      <c r="D3" s="6" t="s">
        <v>13</v>
      </c>
      <c r="E3" s="6" t="s">
        <v>14</v>
      </c>
      <c r="F3" s="7" t="s">
        <v>15</v>
      </c>
      <c r="G3" s="8" t="s">
        <v>16</v>
      </c>
      <c r="H3" s="9">
        <v>8</v>
      </c>
      <c r="I3" s="9">
        <v>12</v>
      </c>
      <c r="J3" s="9">
        <f>H3</f>
        <v>8</v>
      </c>
    </row>
    <row r="4" ht="22" customHeight="1" spans="1:10">
      <c r="A4" s="4">
        <v>2</v>
      </c>
      <c r="B4" s="10"/>
      <c r="C4" s="10"/>
      <c r="D4" s="6" t="s">
        <v>17</v>
      </c>
      <c r="E4" s="6" t="s">
        <v>14</v>
      </c>
      <c r="F4" s="7" t="s">
        <v>15</v>
      </c>
      <c r="G4" s="8" t="s">
        <v>18</v>
      </c>
      <c r="H4" s="9">
        <v>11</v>
      </c>
      <c r="I4" s="9">
        <v>12</v>
      </c>
      <c r="J4" s="9">
        <f t="shared" ref="J4:J18" si="0">H4</f>
        <v>11</v>
      </c>
    </row>
    <row r="5" ht="22" customHeight="1" spans="1:10">
      <c r="A5" s="4">
        <v>3</v>
      </c>
      <c r="B5" s="10"/>
      <c r="C5" s="10"/>
      <c r="D5" s="6" t="s">
        <v>19</v>
      </c>
      <c r="E5" s="6" t="s">
        <v>14</v>
      </c>
      <c r="F5" s="7" t="s">
        <v>15</v>
      </c>
      <c r="G5" s="8" t="s">
        <v>18</v>
      </c>
      <c r="H5" s="9">
        <v>11</v>
      </c>
      <c r="I5" s="9">
        <v>12</v>
      </c>
      <c r="J5" s="9">
        <f t="shared" si="0"/>
        <v>11</v>
      </c>
    </row>
    <row r="6" ht="22" customHeight="1" spans="1:10">
      <c r="A6" s="4">
        <v>4</v>
      </c>
      <c r="B6" s="10"/>
      <c r="C6" s="10"/>
      <c r="D6" s="6" t="s">
        <v>20</v>
      </c>
      <c r="E6" s="6" t="s">
        <v>14</v>
      </c>
      <c r="F6" s="7" t="s">
        <v>15</v>
      </c>
      <c r="G6" s="8" t="s">
        <v>18</v>
      </c>
      <c r="H6" s="9">
        <v>11</v>
      </c>
      <c r="I6" s="9">
        <v>12</v>
      </c>
      <c r="J6" s="9">
        <f t="shared" si="0"/>
        <v>11</v>
      </c>
    </row>
    <row r="7" ht="22" customHeight="1" spans="1:10">
      <c r="A7" s="4">
        <v>5</v>
      </c>
      <c r="B7" s="10"/>
      <c r="C7" s="10"/>
      <c r="D7" s="6" t="s">
        <v>21</v>
      </c>
      <c r="E7" s="6" t="s">
        <v>22</v>
      </c>
      <c r="F7" s="7" t="s">
        <v>15</v>
      </c>
      <c r="G7" s="8" t="s">
        <v>18</v>
      </c>
      <c r="H7" s="9">
        <v>11</v>
      </c>
      <c r="I7" s="9">
        <v>12</v>
      </c>
      <c r="J7" s="9">
        <f t="shared" si="0"/>
        <v>11</v>
      </c>
    </row>
    <row r="8" ht="22" customHeight="1" spans="1:10">
      <c r="A8" s="4">
        <v>6</v>
      </c>
      <c r="B8" s="10"/>
      <c r="C8" s="10"/>
      <c r="D8" s="6" t="s">
        <v>23</v>
      </c>
      <c r="E8" s="6" t="s">
        <v>14</v>
      </c>
      <c r="F8" s="7" t="s">
        <v>15</v>
      </c>
      <c r="G8" s="8" t="s">
        <v>16</v>
      </c>
      <c r="H8" s="9">
        <v>8</v>
      </c>
      <c r="I8" s="9">
        <v>12</v>
      </c>
      <c r="J8" s="9">
        <f t="shared" si="0"/>
        <v>8</v>
      </c>
    </row>
    <row r="9" ht="22" customHeight="1" spans="1:10">
      <c r="A9" s="4">
        <v>7</v>
      </c>
      <c r="B9" s="10"/>
      <c r="C9" s="10"/>
      <c r="D9" s="6" t="s">
        <v>24</v>
      </c>
      <c r="E9" s="6" t="s">
        <v>14</v>
      </c>
      <c r="F9" s="7" t="s">
        <v>15</v>
      </c>
      <c r="G9" s="8" t="s">
        <v>16</v>
      </c>
      <c r="H9" s="9">
        <v>8</v>
      </c>
      <c r="I9" s="9">
        <v>12</v>
      </c>
      <c r="J9" s="9">
        <f t="shared" si="0"/>
        <v>8</v>
      </c>
    </row>
    <row r="10" ht="22" customHeight="1" spans="1:10">
      <c r="A10" s="4">
        <v>8</v>
      </c>
      <c r="B10" s="10"/>
      <c r="C10" s="10"/>
      <c r="D10" s="6" t="s">
        <v>25</v>
      </c>
      <c r="E10" s="6" t="s">
        <v>22</v>
      </c>
      <c r="F10" s="7" t="s">
        <v>15</v>
      </c>
      <c r="G10" s="8" t="s">
        <v>18</v>
      </c>
      <c r="H10" s="9">
        <v>11</v>
      </c>
      <c r="I10" s="9">
        <v>12</v>
      </c>
      <c r="J10" s="9">
        <f t="shared" si="0"/>
        <v>11</v>
      </c>
    </row>
    <row r="11" ht="22" customHeight="1" spans="1:10">
      <c r="A11" s="4">
        <v>9</v>
      </c>
      <c r="B11" s="10"/>
      <c r="C11" s="10"/>
      <c r="D11" s="6" t="s">
        <v>26</v>
      </c>
      <c r="E11" s="6" t="s">
        <v>27</v>
      </c>
      <c r="F11" s="7" t="s">
        <v>15</v>
      </c>
      <c r="G11" s="8" t="s">
        <v>18</v>
      </c>
      <c r="H11" s="9">
        <v>11</v>
      </c>
      <c r="I11" s="9">
        <v>12</v>
      </c>
      <c r="J11" s="9">
        <f t="shared" si="0"/>
        <v>11</v>
      </c>
    </row>
    <row r="12" ht="22" customHeight="1" spans="1:10">
      <c r="A12" s="4">
        <v>10</v>
      </c>
      <c r="B12" s="10"/>
      <c r="C12" s="10"/>
      <c r="D12" s="6" t="s">
        <v>28</v>
      </c>
      <c r="E12" s="6" t="s">
        <v>14</v>
      </c>
      <c r="F12" s="7" t="s">
        <v>15</v>
      </c>
      <c r="G12" s="8" t="s">
        <v>18</v>
      </c>
      <c r="H12" s="9">
        <v>11</v>
      </c>
      <c r="I12" s="9">
        <v>12</v>
      </c>
      <c r="J12" s="9">
        <f t="shared" si="0"/>
        <v>11</v>
      </c>
    </row>
    <row r="13" ht="22" customHeight="1" spans="1:10">
      <c r="A13" s="4">
        <v>11</v>
      </c>
      <c r="B13" s="10"/>
      <c r="C13" s="10"/>
      <c r="D13" s="6" t="s">
        <v>29</v>
      </c>
      <c r="E13" s="6" t="s">
        <v>14</v>
      </c>
      <c r="F13" s="7" t="s">
        <v>15</v>
      </c>
      <c r="G13" s="8" t="s">
        <v>16</v>
      </c>
      <c r="H13" s="9">
        <v>8</v>
      </c>
      <c r="I13" s="9">
        <v>12</v>
      </c>
      <c r="J13" s="9">
        <f t="shared" si="0"/>
        <v>8</v>
      </c>
    </row>
    <row r="14" ht="22" customHeight="1" spans="1:10">
      <c r="A14" s="4">
        <v>12</v>
      </c>
      <c r="B14" s="10"/>
      <c r="C14" s="10"/>
      <c r="D14" s="6" t="s">
        <v>30</v>
      </c>
      <c r="E14" s="6" t="s">
        <v>14</v>
      </c>
      <c r="F14" s="7" t="s">
        <v>15</v>
      </c>
      <c r="G14" s="8" t="s">
        <v>18</v>
      </c>
      <c r="H14" s="9">
        <v>11</v>
      </c>
      <c r="I14" s="9">
        <v>12</v>
      </c>
      <c r="J14" s="9">
        <f t="shared" si="0"/>
        <v>11</v>
      </c>
    </row>
    <row r="15" ht="22" customHeight="1" spans="1:10">
      <c r="A15" s="4">
        <v>13</v>
      </c>
      <c r="B15" s="10"/>
      <c r="C15" s="10"/>
      <c r="D15" s="6" t="s">
        <v>31</v>
      </c>
      <c r="E15" s="6" t="s">
        <v>14</v>
      </c>
      <c r="F15" s="7" t="s">
        <v>15</v>
      </c>
      <c r="G15" s="8" t="s">
        <v>18</v>
      </c>
      <c r="H15" s="9">
        <v>11</v>
      </c>
      <c r="I15" s="9">
        <v>12</v>
      </c>
      <c r="J15" s="9">
        <f t="shared" si="0"/>
        <v>11</v>
      </c>
    </row>
    <row r="16" ht="22" customHeight="1" spans="1:10">
      <c r="A16" s="4">
        <v>14</v>
      </c>
      <c r="B16" s="10"/>
      <c r="C16" s="10"/>
      <c r="D16" s="11" t="s">
        <v>32</v>
      </c>
      <c r="E16" s="6" t="s">
        <v>14</v>
      </c>
      <c r="F16" s="7" t="s">
        <v>15</v>
      </c>
      <c r="G16" s="8" t="s">
        <v>18</v>
      </c>
      <c r="H16" s="9">
        <v>11</v>
      </c>
      <c r="I16" s="9">
        <v>12</v>
      </c>
      <c r="J16" s="9">
        <f t="shared" si="0"/>
        <v>11</v>
      </c>
    </row>
    <row r="17" ht="22" customHeight="1" spans="1:11">
      <c r="A17" s="4">
        <v>15</v>
      </c>
      <c r="B17" s="10"/>
      <c r="C17" s="10"/>
      <c r="D17" s="11" t="s">
        <v>33</v>
      </c>
      <c r="E17" s="6" t="s">
        <v>14</v>
      </c>
      <c r="F17" s="7" t="s">
        <v>34</v>
      </c>
      <c r="G17" s="8" t="s">
        <v>16</v>
      </c>
      <c r="H17" s="9">
        <v>8</v>
      </c>
      <c r="I17" s="9">
        <v>12</v>
      </c>
      <c r="J17" s="9">
        <f t="shared" si="0"/>
        <v>8</v>
      </c>
      <c r="K17" s="37"/>
    </row>
    <row r="18" ht="22" customHeight="1" spans="1:11">
      <c r="A18" s="4">
        <v>16</v>
      </c>
      <c r="B18" s="12"/>
      <c r="C18" s="12"/>
      <c r="D18" s="11" t="s">
        <v>35</v>
      </c>
      <c r="E18" s="6" t="s">
        <v>14</v>
      </c>
      <c r="F18" s="7" t="s">
        <v>34</v>
      </c>
      <c r="G18" s="8" t="s">
        <v>16</v>
      </c>
      <c r="H18" s="9">
        <v>8</v>
      </c>
      <c r="I18" s="9">
        <v>12</v>
      </c>
      <c r="J18" s="9">
        <f t="shared" si="0"/>
        <v>8</v>
      </c>
      <c r="K18" s="37"/>
    </row>
    <row r="19" ht="22" customHeight="1" spans="1:10">
      <c r="A19" s="13" t="s">
        <v>36</v>
      </c>
      <c r="B19" s="14"/>
      <c r="C19" s="14"/>
      <c r="D19" s="14"/>
      <c r="E19" s="14"/>
      <c r="F19" s="14"/>
      <c r="G19" s="15"/>
      <c r="H19" s="16">
        <f>SUM(H3:H18)</f>
        <v>158</v>
      </c>
      <c r="I19" s="16"/>
      <c r="J19" s="16">
        <f>SUM(J3:J18)</f>
        <v>158</v>
      </c>
    </row>
    <row r="20" ht="22" customHeight="1" spans="1:10">
      <c r="A20" s="17">
        <v>17</v>
      </c>
      <c r="B20" s="7" t="s">
        <v>11</v>
      </c>
      <c r="C20" s="7" t="s">
        <v>37</v>
      </c>
      <c r="D20" s="18" t="s">
        <v>38</v>
      </c>
      <c r="E20" s="6" t="s">
        <v>22</v>
      </c>
      <c r="F20" s="7" t="s">
        <v>15</v>
      </c>
      <c r="G20" s="9" t="s">
        <v>18</v>
      </c>
      <c r="H20" s="9">
        <v>11</v>
      </c>
      <c r="I20" s="9">
        <v>12</v>
      </c>
      <c r="J20" s="9">
        <f t="shared" ref="J20:J28" si="1">H20</f>
        <v>11</v>
      </c>
    </row>
    <row r="21" ht="22" customHeight="1" spans="1:10">
      <c r="A21" s="17">
        <v>18</v>
      </c>
      <c r="B21" s="7"/>
      <c r="C21" s="7"/>
      <c r="D21" s="18" t="s">
        <v>39</v>
      </c>
      <c r="E21" s="6" t="s">
        <v>14</v>
      </c>
      <c r="F21" s="7" t="s">
        <v>15</v>
      </c>
      <c r="G21" s="9" t="s">
        <v>16</v>
      </c>
      <c r="H21" s="9">
        <v>8</v>
      </c>
      <c r="I21" s="9">
        <v>12</v>
      </c>
      <c r="J21" s="9">
        <f t="shared" si="1"/>
        <v>8</v>
      </c>
    </row>
    <row r="22" ht="22" customHeight="1" spans="1:10">
      <c r="A22" s="17">
        <v>19</v>
      </c>
      <c r="B22" s="7"/>
      <c r="C22" s="7"/>
      <c r="D22" s="18" t="s">
        <v>40</v>
      </c>
      <c r="E22" s="6" t="s">
        <v>14</v>
      </c>
      <c r="F22" s="7" t="s">
        <v>15</v>
      </c>
      <c r="G22" s="9" t="s">
        <v>16</v>
      </c>
      <c r="H22" s="9">
        <v>8</v>
      </c>
      <c r="I22" s="9">
        <v>12</v>
      </c>
      <c r="J22" s="9">
        <f t="shared" si="1"/>
        <v>8</v>
      </c>
    </row>
    <row r="23" ht="22" customHeight="1" spans="1:10">
      <c r="A23" s="17">
        <v>20</v>
      </c>
      <c r="B23" s="7"/>
      <c r="C23" s="7"/>
      <c r="D23" s="18" t="s">
        <v>41</v>
      </c>
      <c r="E23" s="6" t="s">
        <v>14</v>
      </c>
      <c r="F23" s="7" t="s">
        <v>15</v>
      </c>
      <c r="G23" s="9" t="s">
        <v>42</v>
      </c>
      <c r="H23" s="9">
        <v>5</v>
      </c>
      <c r="I23" s="9">
        <v>12</v>
      </c>
      <c r="J23" s="9">
        <f t="shared" si="1"/>
        <v>5</v>
      </c>
    </row>
    <row r="24" ht="22" customHeight="1" spans="1:10">
      <c r="A24" s="17">
        <v>21</v>
      </c>
      <c r="B24" s="7"/>
      <c r="C24" s="7"/>
      <c r="D24" s="18" t="s">
        <v>43</v>
      </c>
      <c r="E24" s="6" t="s">
        <v>14</v>
      </c>
      <c r="F24" s="7" t="s">
        <v>15</v>
      </c>
      <c r="G24" s="9" t="s">
        <v>16</v>
      </c>
      <c r="H24" s="9">
        <v>8</v>
      </c>
      <c r="I24" s="9">
        <v>12</v>
      </c>
      <c r="J24" s="9">
        <f t="shared" si="1"/>
        <v>8</v>
      </c>
    </row>
    <row r="25" ht="22" customHeight="1" spans="1:10">
      <c r="A25" s="17">
        <v>22</v>
      </c>
      <c r="B25" s="7"/>
      <c r="C25" s="7"/>
      <c r="D25" s="18" t="s">
        <v>44</v>
      </c>
      <c r="E25" s="6" t="s">
        <v>14</v>
      </c>
      <c r="F25" s="7" t="s">
        <v>15</v>
      </c>
      <c r="G25" s="9" t="s">
        <v>16</v>
      </c>
      <c r="H25" s="9">
        <v>8</v>
      </c>
      <c r="I25" s="9">
        <v>12</v>
      </c>
      <c r="J25" s="9">
        <f t="shared" si="1"/>
        <v>8</v>
      </c>
    </row>
    <row r="26" ht="22" customHeight="1" spans="1:10">
      <c r="A26" s="17">
        <v>23</v>
      </c>
      <c r="B26" s="7"/>
      <c r="C26" s="7"/>
      <c r="D26" s="18" t="s">
        <v>45</v>
      </c>
      <c r="E26" s="6" t="s">
        <v>14</v>
      </c>
      <c r="F26" s="7" t="s">
        <v>15</v>
      </c>
      <c r="G26" s="19" t="s">
        <v>18</v>
      </c>
      <c r="H26" s="9">
        <v>11</v>
      </c>
      <c r="I26" s="9">
        <v>12</v>
      </c>
      <c r="J26" s="9">
        <f t="shared" si="1"/>
        <v>11</v>
      </c>
    </row>
    <row r="27" ht="22" customHeight="1" spans="1:11">
      <c r="A27" s="17">
        <v>24</v>
      </c>
      <c r="B27" s="7"/>
      <c r="C27" s="7"/>
      <c r="D27" s="18" t="s">
        <v>46</v>
      </c>
      <c r="E27" s="6" t="s">
        <v>14</v>
      </c>
      <c r="F27" s="7" t="s">
        <v>34</v>
      </c>
      <c r="G27" s="19" t="s">
        <v>16</v>
      </c>
      <c r="H27" s="9">
        <v>8</v>
      </c>
      <c r="I27" s="9">
        <v>12</v>
      </c>
      <c r="J27" s="9">
        <f t="shared" si="1"/>
        <v>8</v>
      </c>
      <c r="K27" s="37"/>
    </row>
    <row r="28" ht="22" customHeight="1" spans="1:11">
      <c r="A28" s="17">
        <v>25</v>
      </c>
      <c r="B28" s="7"/>
      <c r="C28" s="7"/>
      <c r="D28" s="18" t="s">
        <v>47</v>
      </c>
      <c r="E28" s="6" t="s">
        <v>14</v>
      </c>
      <c r="F28" s="7" t="s">
        <v>34</v>
      </c>
      <c r="G28" s="19" t="s">
        <v>18</v>
      </c>
      <c r="H28" s="9">
        <v>11</v>
      </c>
      <c r="I28" s="9">
        <v>12</v>
      </c>
      <c r="J28" s="9">
        <f t="shared" si="1"/>
        <v>11</v>
      </c>
      <c r="K28" s="37"/>
    </row>
    <row r="29" ht="22" customHeight="1" spans="1:10">
      <c r="A29" s="13" t="s">
        <v>36</v>
      </c>
      <c r="B29" s="14"/>
      <c r="C29" s="14"/>
      <c r="D29" s="14"/>
      <c r="E29" s="14"/>
      <c r="F29" s="14"/>
      <c r="G29" s="15"/>
      <c r="H29" s="16">
        <f>SUM(H20:H28)</f>
        <v>78</v>
      </c>
      <c r="I29" s="16"/>
      <c r="J29" s="16">
        <f>SUM(J20:J28)</f>
        <v>78</v>
      </c>
    </row>
    <row r="30" ht="22" customHeight="1" spans="1:10">
      <c r="A30" s="12">
        <v>26</v>
      </c>
      <c r="B30" s="20" t="s">
        <v>11</v>
      </c>
      <c r="C30" s="20" t="s">
        <v>48</v>
      </c>
      <c r="D30" s="21" t="s">
        <v>49</v>
      </c>
      <c r="E30" s="21" t="s">
        <v>14</v>
      </c>
      <c r="F30" s="21" t="s">
        <v>15</v>
      </c>
      <c r="G30" s="22" t="s">
        <v>18</v>
      </c>
      <c r="H30" s="9">
        <v>11</v>
      </c>
      <c r="I30" s="9">
        <v>12</v>
      </c>
      <c r="J30" s="9">
        <f t="shared" ref="J30:J35" si="2">H30</f>
        <v>11</v>
      </c>
    </row>
    <row r="31" ht="22" customHeight="1" spans="1:10">
      <c r="A31" s="4">
        <v>27</v>
      </c>
      <c r="B31" s="10"/>
      <c r="C31" s="10"/>
      <c r="D31" s="7" t="s">
        <v>50</v>
      </c>
      <c r="E31" s="7" t="s">
        <v>14</v>
      </c>
      <c r="F31" s="7" t="s">
        <v>15</v>
      </c>
      <c r="G31" s="9" t="s">
        <v>16</v>
      </c>
      <c r="H31" s="9">
        <v>8</v>
      </c>
      <c r="I31" s="9">
        <v>12</v>
      </c>
      <c r="J31" s="9">
        <f t="shared" si="2"/>
        <v>8</v>
      </c>
    </row>
    <row r="32" ht="22" customHeight="1" spans="1:10">
      <c r="A32" s="4">
        <v>28</v>
      </c>
      <c r="B32" s="10"/>
      <c r="C32" s="10"/>
      <c r="D32" s="7" t="s">
        <v>51</v>
      </c>
      <c r="E32" s="7" t="s">
        <v>14</v>
      </c>
      <c r="F32" s="7" t="s">
        <v>15</v>
      </c>
      <c r="G32" s="9" t="s">
        <v>16</v>
      </c>
      <c r="H32" s="9">
        <v>8</v>
      </c>
      <c r="I32" s="9">
        <v>12</v>
      </c>
      <c r="J32" s="9">
        <f t="shared" si="2"/>
        <v>8</v>
      </c>
    </row>
    <row r="33" ht="22" customHeight="1" spans="1:10">
      <c r="A33" s="4">
        <v>29</v>
      </c>
      <c r="B33" s="10"/>
      <c r="C33" s="10"/>
      <c r="D33" s="7" t="s">
        <v>52</v>
      </c>
      <c r="E33" s="7" t="s">
        <v>14</v>
      </c>
      <c r="F33" s="7" t="s">
        <v>15</v>
      </c>
      <c r="G33" s="9" t="s">
        <v>18</v>
      </c>
      <c r="H33" s="9">
        <v>11</v>
      </c>
      <c r="I33" s="9">
        <v>12</v>
      </c>
      <c r="J33" s="9">
        <f t="shared" si="2"/>
        <v>11</v>
      </c>
    </row>
    <row r="34" ht="22" customHeight="1" spans="1:10">
      <c r="A34" s="4">
        <v>30</v>
      </c>
      <c r="B34" s="10"/>
      <c r="C34" s="10"/>
      <c r="D34" s="7" t="s">
        <v>53</v>
      </c>
      <c r="E34" s="7" t="s">
        <v>14</v>
      </c>
      <c r="F34" s="7" t="s">
        <v>15</v>
      </c>
      <c r="G34" s="9" t="s">
        <v>18</v>
      </c>
      <c r="H34" s="9">
        <v>11</v>
      </c>
      <c r="I34" s="9">
        <v>12</v>
      </c>
      <c r="J34" s="9">
        <f t="shared" si="2"/>
        <v>11</v>
      </c>
    </row>
    <row r="35" ht="22" customHeight="1" spans="1:10">
      <c r="A35" s="4">
        <v>31</v>
      </c>
      <c r="B35" s="12"/>
      <c r="C35" s="12"/>
      <c r="D35" s="7" t="s">
        <v>54</v>
      </c>
      <c r="E35" s="7" t="s">
        <v>14</v>
      </c>
      <c r="F35" s="7" t="s">
        <v>15</v>
      </c>
      <c r="G35" s="9" t="s">
        <v>16</v>
      </c>
      <c r="H35" s="9">
        <v>8</v>
      </c>
      <c r="I35" s="9">
        <v>12</v>
      </c>
      <c r="J35" s="9">
        <f t="shared" si="2"/>
        <v>8</v>
      </c>
    </row>
    <row r="36" ht="22" customHeight="1" spans="1:10">
      <c r="A36" s="13" t="s">
        <v>36</v>
      </c>
      <c r="B36" s="14"/>
      <c r="C36" s="14"/>
      <c r="D36" s="14"/>
      <c r="E36" s="14"/>
      <c r="F36" s="14"/>
      <c r="G36" s="15"/>
      <c r="H36" s="16">
        <f>SUM(H30:H35)</f>
        <v>57</v>
      </c>
      <c r="I36" s="16"/>
      <c r="J36" s="16">
        <f>SUM(J30:J35)</f>
        <v>57</v>
      </c>
    </row>
    <row r="37" ht="22" customHeight="1" spans="1:10">
      <c r="A37" s="4">
        <v>32</v>
      </c>
      <c r="B37" s="7" t="s">
        <v>11</v>
      </c>
      <c r="C37" s="23" t="s">
        <v>55</v>
      </c>
      <c r="D37" s="11" t="s">
        <v>56</v>
      </c>
      <c r="E37" s="6" t="s">
        <v>14</v>
      </c>
      <c r="F37" s="7" t="s">
        <v>15</v>
      </c>
      <c r="G37" s="9" t="s">
        <v>16</v>
      </c>
      <c r="H37" s="9">
        <v>8</v>
      </c>
      <c r="I37" s="9">
        <v>12</v>
      </c>
      <c r="J37" s="9">
        <f t="shared" ref="J37:J43" si="3">H37</f>
        <v>8</v>
      </c>
    </row>
    <row r="38" ht="22" customHeight="1" spans="1:10">
      <c r="A38" s="4">
        <v>33</v>
      </c>
      <c r="B38" s="4"/>
      <c r="C38" s="24"/>
      <c r="D38" s="11" t="s">
        <v>57</v>
      </c>
      <c r="E38" s="6" t="s">
        <v>14</v>
      </c>
      <c r="F38" s="7" t="s">
        <v>15</v>
      </c>
      <c r="G38" s="9" t="s">
        <v>16</v>
      </c>
      <c r="H38" s="9">
        <v>8</v>
      </c>
      <c r="I38" s="9">
        <v>12</v>
      </c>
      <c r="J38" s="9">
        <f t="shared" si="3"/>
        <v>8</v>
      </c>
    </row>
    <row r="39" ht="22" customHeight="1" spans="1:10">
      <c r="A39" s="4">
        <v>34</v>
      </c>
      <c r="B39" s="4"/>
      <c r="C39" s="24"/>
      <c r="D39" s="11" t="s">
        <v>58</v>
      </c>
      <c r="E39" s="6" t="s">
        <v>14</v>
      </c>
      <c r="F39" s="7" t="s">
        <v>15</v>
      </c>
      <c r="G39" s="9" t="s">
        <v>18</v>
      </c>
      <c r="H39" s="9">
        <v>11</v>
      </c>
      <c r="I39" s="9">
        <v>12</v>
      </c>
      <c r="J39" s="9">
        <f t="shared" si="3"/>
        <v>11</v>
      </c>
    </row>
    <row r="40" ht="22" customHeight="1" spans="1:10">
      <c r="A40" s="4">
        <v>35</v>
      </c>
      <c r="B40" s="4"/>
      <c r="C40" s="24"/>
      <c r="D40" s="11" t="s">
        <v>59</v>
      </c>
      <c r="E40" s="6" t="s">
        <v>14</v>
      </c>
      <c r="F40" s="7" t="s">
        <v>15</v>
      </c>
      <c r="G40" s="9" t="s">
        <v>18</v>
      </c>
      <c r="H40" s="9">
        <v>11</v>
      </c>
      <c r="I40" s="9">
        <v>12</v>
      </c>
      <c r="J40" s="9">
        <f t="shared" si="3"/>
        <v>11</v>
      </c>
    </row>
    <row r="41" ht="22" customHeight="1" spans="1:10">
      <c r="A41" s="4">
        <v>36</v>
      </c>
      <c r="B41" s="4"/>
      <c r="C41" s="24"/>
      <c r="D41" s="11" t="s">
        <v>60</v>
      </c>
      <c r="E41" s="6" t="s">
        <v>14</v>
      </c>
      <c r="F41" s="7" t="s">
        <v>15</v>
      </c>
      <c r="G41" s="9" t="s">
        <v>16</v>
      </c>
      <c r="H41" s="9">
        <v>8</v>
      </c>
      <c r="I41" s="9">
        <v>12</v>
      </c>
      <c r="J41" s="9">
        <f t="shared" si="3"/>
        <v>8</v>
      </c>
    </row>
    <row r="42" ht="22" customHeight="1" spans="1:11">
      <c r="A42" s="4">
        <v>37</v>
      </c>
      <c r="B42" s="4"/>
      <c r="C42" s="24"/>
      <c r="D42" s="11" t="s">
        <v>61</v>
      </c>
      <c r="E42" s="6" t="s">
        <v>14</v>
      </c>
      <c r="F42" s="7" t="s">
        <v>34</v>
      </c>
      <c r="G42" s="9" t="s">
        <v>16</v>
      </c>
      <c r="H42" s="9">
        <v>8</v>
      </c>
      <c r="I42" s="9">
        <v>12</v>
      </c>
      <c r="J42" s="9">
        <f t="shared" si="3"/>
        <v>8</v>
      </c>
      <c r="K42" s="37"/>
    </row>
    <row r="43" ht="22" customHeight="1" spans="1:11">
      <c r="A43" s="4">
        <v>38</v>
      </c>
      <c r="B43" s="4"/>
      <c r="C43" s="25"/>
      <c r="D43" s="11" t="s">
        <v>62</v>
      </c>
      <c r="E43" s="6" t="s">
        <v>14</v>
      </c>
      <c r="F43" s="7" t="s">
        <v>34</v>
      </c>
      <c r="G43" s="9" t="s">
        <v>16</v>
      </c>
      <c r="H43" s="9">
        <v>8</v>
      </c>
      <c r="I43" s="9">
        <v>12</v>
      </c>
      <c r="J43" s="9">
        <f t="shared" si="3"/>
        <v>8</v>
      </c>
      <c r="K43" s="37"/>
    </row>
    <row r="44" ht="22" customHeight="1" spans="1:11">
      <c r="A44" s="4"/>
      <c r="B44" s="4"/>
      <c r="C44" s="26"/>
      <c r="D44" s="27" t="s">
        <v>36</v>
      </c>
      <c r="E44" s="14"/>
      <c r="F44" s="14"/>
      <c r="G44" s="26"/>
      <c r="H44" s="16">
        <f>SUM(H37:H43)</f>
        <v>62</v>
      </c>
      <c r="I44" s="16"/>
      <c r="J44" s="16">
        <f>SUM(J37:J43)</f>
        <v>62</v>
      </c>
      <c r="K44" s="37"/>
    </row>
    <row r="45" ht="22" customHeight="1" spans="1:11">
      <c r="A45" s="4">
        <v>39</v>
      </c>
      <c r="B45" s="4"/>
      <c r="C45" s="23" t="s">
        <v>63</v>
      </c>
      <c r="D45" s="7" t="s">
        <v>64</v>
      </c>
      <c r="E45" s="7" t="s">
        <v>14</v>
      </c>
      <c r="F45" s="7" t="s">
        <v>15</v>
      </c>
      <c r="G45" s="9" t="s">
        <v>42</v>
      </c>
      <c r="H45" s="9">
        <v>5</v>
      </c>
      <c r="I45" s="9">
        <v>12</v>
      </c>
      <c r="J45" s="9">
        <f t="shared" ref="J45:J50" si="4">H45</f>
        <v>5</v>
      </c>
      <c r="K45" s="37"/>
    </row>
    <row r="46" ht="22" customHeight="1" spans="1:11">
      <c r="A46" s="4">
        <v>40</v>
      </c>
      <c r="B46" s="4"/>
      <c r="C46" s="24"/>
      <c r="D46" s="7" t="s">
        <v>65</v>
      </c>
      <c r="E46" s="7" t="s">
        <v>14</v>
      </c>
      <c r="F46" s="7" t="s">
        <v>15</v>
      </c>
      <c r="G46" s="9" t="s">
        <v>16</v>
      </c>
      <c r="H46" s="9">
        <v>8</v>
      </c>
      <c r="I46" s="9">
        <v>12</v>
      </c>
      <c r="J46" s="9">
        <f t="shared" si="4"/>
        <v>8</v>
      </c>
      <c r="K46" s="37"/>
    </row>
    <row r="47" ht="22" customHeight="1" spans="1:11">
      <c r="A47" s="4">
        <v>41</v>
      </c>
      <c r="B47" s="4"/>
      <c r="C47" s="24"/>
      <c r="D47" s="7" t="s">
        <v>66</v>
      </c>
      <c r="E47" s="7" t="s">
        <v>14</v>
      </c>
      <c r="F47" s="7" t="s">
        <v>15</v>
      </c>
      <c r="G47" s="9" t="s">
        <v>16</v>
      </c>
      <c r="H47" s="9">
        <v>8</v>
      </c>
      <c r="I47" s="9">
        <v>12</v>
      </c>
      <c r="J47" s="9">
        <f t="shared" si="4"/>
        <v>8</v>
      </c>
      <c r="K47" s="37"/>
    </row>
    <row r="48" ht="22" customHeight="1" spans="1:11">
      <c r="A48" s="4">
        <v>42</v>
      </c>
      <c r="B48" s="4"/>
      <c r="C48" s="24"/>
      <c r="D48" s="7" t="s">
        <v>67</v>
      </c>
      <c r="E48" s="7" t="s">
        <v>14</v>
      </c>
      <c r="F48" s="7" t="s">
        <v>15</v>
      </c>
      <c r="G48" s="9" t="s">
        <v>16</v>
      </c>
      <c r="H48" s="9">
        <v>8</v>
      </c>
      <c r="I48" s="9">
        <v>12</v>
      </c>
      <c r="J48" s="9">
        <f t="shared" si="4"/>
        <v>8</v>
      </c>
      <c r="K48" s="37"/>
    </row>
    <row r="49" ht="22" customHeight="1" spans="1:11">
      <c r="A49" s="4">
        <v>43</v>
      </c>
      <c r="B49" s="4"/>
      <c r="C49" s="24"/>
      <c r="D49" s="7" t="s">
        <v>68</v>
      </c>
      <c r="E49" s="7" t="s">
        <v>14</v>
      </c>
      <c r="F49" s="7" t="s">
        <v>15</v>
      </c>
      <c r="G49" s="9" t="s">
        <v>42</v>
      </c>
      <c r="H49" s="9">
        <v>5</v>
      </c>
      <c r="I49" s="9">
        <v>12</v>
      </c>
      <c r="J49" s="9">
        <f t="shared" si="4"/>
        <v>5</v>
      </c>
      <c r="K49" s="37"/>
    </row>
    <row r="50" ht="22" customHeight="1" spans="1:11">
      <c r="A50" s="4">
        <v>44</v>
      </c>
      <c r="B50" s="4"/>
      <c r="C50" s="25"/>
      <c r="D50" s="11" t="s">
        <v>69</v>
      </c>
      <c r="E50" s="6" t="s">
        <v>14</v>
      </c>
      <c r="F50" s="7" t="s">
        <v>34</v>
      </c>
      <c r="G50" s="9" t="s">
        <v>42</v>
      </c>
      <c r="H50" s="9">
        <v>5</v>
      </c>
      <c r="I50" s="9">
        <v>12</v>
      </c>
      <c r="J50" s="9">
        <f t="shared" si="4"/>
        <v>5</v>
      </c>
      <c r="K50" s="37"/>
    </row>
    <row r="51" ht="22" customHeight="1" spans="1:11">
      <c r="A51" s="4"/>
      <c r="B51" s="4"/>
      <c r="C51" s="26"/>
      <c r="D51" s="27" t="s">
        <v>36</v>
      </c>
      <c r="E51" s="14"/>
      <c r="F51" s="14"/>
      <c r="G51" s="28"/>
      <c r="H51" s="16">
        <f>SUM(H45:H50)</f>
        <v>39</v>
      </c>
      <c r="I51" s="16"/>
      <c r="J51" s="16">
        <f>SUM(J45:J50)</f>
        <v>39</v>
      </c>
      <c r="K51" s="37"/>
    </row>
    <row r="52" ht="22" customHeight="1" spans="1:11">
      <c r="A52" s="4">
        <v>45</v>
      </c>
      <c r="B52" s="4"/>
      <c r="C52" s="23" t="s">
        <v>70</v>
      </c>
      <c r="D52" s="11" t="s">
        <v>71</v>
      </c>
      <c r="E52" s="6" t="s">
        <v>14</v>
      </c>
      <c r="F52" s="7" t="s">
        <v>15</v>
      </c>
      <c r="G52" s="9" t="s">
        <v>16</v>
      </c>
      <c r="H52" s="9">
        <v>8</v>
      </c>
      <c r="I52" s="9">
        <v>12</v>
      </c>
      <c r="J52" s="9">
        <f t="shared" ref="J52:J56" si="5">H52</f>
        <v>8</v>
      </c>
      <c r="K52" s="37"/>
    </row>
    <row r="53" ht="22" customHeight="1" spans="1:11">
      <c r="A53" s="4">
        <v>46</v>
      </c>
      <c r="B53" s="4"/>
      <c r="C53" s="29"/>
      <c r="D53" s="11" t="s">
        <v>72</v>
      </c>
      <c r="E53" s="6" t="s">
        <v>14</v>
      </c>
      <c r="F53" s="7" t="s">
        <v>15</v>
      </c>
      <c r="G53" s="9" t="s">
        <v>16</v>
      </c>
      <c r="H53" s="9">
        <v>8</v>
      </c>
      <c r="I53" s="9">
        <v>12</v>
      </c>
      <c r="J53" s="9">
        <f t="shared" si="5"/>
        <v>8</v>
      </c>
      <c r="K53" s="37"/>
    </row>
    <row r="54" ht="22" customHeight="1" spans="1:11">
      <c r="A54" s="4">
        <v>47</v>
      </c>
      <c r="B54" s="4"/>
      <c r="C54" s="25"/>
      <c r="D54" s="11" t="s">
        <v>73</v>
      </c>
      <c r="E54" s="6" t="s">
        <v>14</v>
      </c>
      <c r="F54" s="7" t="s">
        <v>34</v>
      </c>
      <c r="G54" s="9" t="s">
        <v>18</v>
      </c>
      <c r="H54" s="9">
        <v>11</v>
      </c>
      <c r="I54" s="9">
        <v>12</v>
      </c>
      <c r="J54" s="9">
        <f t="shared" si="5"/>
        <v>11</v>
      </c>
      <c r="K54" s="37"/>
    </row>
    <row r="55" ht="22" customHeight="1" spans="1:10">
      <c r="A55" s="4"/>
      <c r="B55" s="4"/>
      <c r="C55" s="27" t="s">
        <v>36</v>
      </c>
      <c r="D55" s="27"/>
      <c r="E55" s="27"/>
      <c r="F55" s="27"/>
      <c r="G55" s="30"/>
      <c r="H55" s="16">
        <f>SUM(H52:H54)</f>
        <v>27</v>
      </c>
      <c r="I55" s="16"/>
      <c r="J55" s="16">
        <f>SUM(J52:J54)</f>
        <v>27</v>
      </c>
    </row>
    <row r="56" ht="22" customHeight="1" spans="1:10">
      <c r="A56" s="4">
        <v>48</v>
      </c>
      <c r="B56" s="4"/>
      <c r="C56" s="31" t="s">
        <v>74</v>
      </c>
      <c r="D56" s="7" t="s">
        <v>75</v>
      </c>
      <c r="E56" s="7" t="s">
        <v>14</v>
      </c>
      <c r="F56" s="7" t="s">
        <v>15</v>
      </c>
      <c r="G56" s="9" t="s">
        <v>16</v>
      </c>
      <c r="H56" s="9">
        <v>8</v>
      </c>
      <c r="I56" s="4">
        <v>10</v>
      </c>
      <c r="J56" s="9">
        <v>6.6</v>
      </c>
    </row>
    <row r="57" ht="22" customHeight="1" spans="1:10">
      <c r="A57" s="32"/>
      <c r="B57" s="33"/>
      <c r="C57" s="27" t="s">
        <v>36</v>
      </c>
      <c r="D57" s="27"/>
      <c r="E57" s="27"/>
      <c r="F57" s="27"/>
      <c r="G57" s="30"/>
      <c r="H57" s="16">
        <f>H56</f>
        <v>8</v>
      </c>
      <c r="I57" s="38"/>
      <c r="J57" s="16">
        <f>SUM(J56:J56)</f>
        <v>6.6</v>
      </c>
    </row>
    <row r="58" ht="22" customHeight="1" spans="9:9">
      <c r="I58"/>
    </row>
    <row r="59" ht="31.2" spans="1:10">
      <c r="A59" s="3" t="s">
        <v>1</v>
      </c>
      <c r="B59" s="3" t="s">
        <v>2</v>
      </c>
      <c r="C59" s="3" t="s">
        <v>3</v>
      </c>
      <c r="D59" s="3" t="s">
        <v>4</v>
      </c>
      <c r="E59" s="3" t="s">
        <v>5</v>
      </c>
      <c r="F59" s="3" t="s">
        <v>76</v>
      </c>
      <c r="G59" s="3" t="s">
        <v>77</v>
      </c>
      <c r="H59" s="3" t="s">
        <v>8</v>
      </c>
      <c r="I59" s="3" t="s">
        <v>9</v>
      </c>
      <c r="J59" s="3" t="s">
        <v>10</v>
      </c>
    </row>
    <row r="60" customHeight="1" spans="1:10">
      <c r="A60" s="4">
        <v>1</v>
      </c>
      <c r="B60" s="7" t="s">
        <v>78</v>
      </c>
      <c r="C60" s="7" t="s">
        <v>70</v>
      </c>
      <c r="D60" s="34" t="s">
        <v>79</v>
      </c>
      <c r="E60" s="34" t="s">
        <v>80</v>
      </c>
      <c r="F60" s="7" t="s">
        <v>81</v>
      </c>
      <c r="G60" s="8" t="s">
        <v>82</v>
      </c>
      <c r="H60" s="9">
        <v>2</v>
      </c>
      <c r="I60" s="9">
        <v>12</v>
      </c>
      <c r="J60" s="9">
        <f>H60</f>
        <v>2</v>
      </c>
    </row>
    <row r="61" customHeight="1" spans="1:10">
      <c r="A61" s="35"/>
      <c r="B61" s="7"/>
      <c r="C61" s="27" t="s">
        <v>36</v>
      </c>
      <c r="D61" s="27"/>
      <c r="E61" s="27"/>
      <c r="F61" s="27"/>
      <c r="G61" s="30"/>
      <c r="H61" s="16">
        <f>SUM(H60:H60)</f>
        <v>2</v>
      </c>
      <c r="I61" s="16"/>
      <c r="J61" s="16">
        <f>SUM(J60:J60)</f>
        <v>2</v>
      </c>
    </row>
    <row r="62" customHeight="1" spans="1:10">
      <c r="A62" s="4">
        <v>2</v>
      </c>
      <c r="B62" s="7"/>
      <c r="C62" s="7" t="s">
        <v>83</v>
      </c>
      <c r="D62" s="34" t="s">
        <v>84</v>
      </c>
      <c r="E62" s="34" t="s">
        <v>85</v>
      </c>
      <c r="F62" s="7" t="s">
        <v>81</v>
      </c>
      <c r="G62" s="36" t="s">
        <v>86</v>
      </c>
      <c r="H62" s="9">
        <v>2</v>
      </c>
      <c r="I62" s="9">
        <v>12</v>
      </c>
      <c r="J62" s="9">
        <f t="shared" ref="J62:J72" si="6">H62</f>
        <v>2</v>
      </c>
    </row>
    <row r="63" customHeight="1" spans="1:10">
      <c r="A63" s="4">
        <v>3</v>
      </c>
      <c r="B63" s="7"/>
      <c r="C63" s="7"/>
      <c r="D63" s="34" t="s">
        <v>87</v>
      </c>
      <c r="E63" s="34" t="s">
        <v>85</v>
      </c>
      <c r="F63" s="7" t="s">
        <v>81</v>
      </c>
      <c r="G63" s="36" t="s">
        <v>86</v>
      </c>
      <c r="H63" s="9">
        <v>2</v>
      </c>
      <c r="I63" s="9">
        <v>12</v>
      </c>
      <c r="J63" s="9">
        <f t="shared" si="6"/>
        <v>2</v>
      </c>
    </row>
    <row r="64" customHeight="1" spans="1:10">
      <c r="A64" s="4">
        <v>4</v>
      </c>
      <c r="B64" s="7"/>
      <c r="C64" s="7"/>
      <c r="D64" s="34" t="s">
        <v>88</v>
      </c>
      <c r="E64" s="34" t="s">
        <v>85</v>
      </c>
      <c r="F64" s="7" t="s">
        <v>81</v>
      </c>
      <c r="G64" s="36" t="s">
        <v>86</v>
      </c>
      <c r="H64" s="9">
        <v>2</v>
      </c>
      <c r="I64" s="9">
        <v>12</v>
      </c>
      <c r="J64" s="9">
        <f t="shared" si="6"/>
        <v>2</v>
      </c>
    </row>
    <row r="65" customHeight="1" spans="1:10">
      <c r="A65" s="4">
        <v>5</v>
      </c>
      <c r="B65" s="7"/>
      <c r="C65" s="7"/>
      <c r="D65" s="34" t="s">
        <v>89</v>
      </c>
      <c r="E65" s="34" t="s">
        <v>85</v>
      </c>
      <c r="F65" s="7" t="s">
        <v>81</v>
      </c>
      <c r="G65" s="36" t="s">
        <v>86</v>
      </c>
      <c r="H65" s="9">
        <v>2</v>
      </c>
      <c r="I65" s="9">
        <v>12</v>
      </c>
      <c r="J65" s="9">
        <f t="shared" si="6"/>
        <v>2</v>
      </c>
    </row>
    <row r="66" customHeight="1" spans="1:10">
      <c r="A66" s="4">
        <v>6</v>
      </c>
      <c r="B66" s="7"/>
      <c r="C66" s="7"/>
      <c r="D66" s="34" t="s">
        <v>90</v>
      </c>
      <c r="E66" s="34" t="s">
        <v>85</v>
      </c>
      <c r="F66" s="7" t="s">
        <v>81</v>
      </c>
      <c r="G66" s="36" t="s">
        <v>82</v>
      </c>
      <c r="H66" s="9">
        <v>2</v>
      </c>
      <c r="I66" s="9">
        <v>12</v>
      </c>
      <c r="J66" s="9">
        <f t="shared" si="6"/>
        <v>2</v>
      </c>
    </row>
    <row r="67" customHeight="1" spans="1:10">
      <c r="A67" s="4">
        <v>7</v>
      </c>
      <c r="B67" s="7"/>
      <c r="C67" s="7"/>
      <c r="D67" s="34" t="s">
        <v>91</v>
      </c>
      <c r="E67" s="34" t="s">
        <v>80</v>
      </c>
      <c r="F67" s="7" t="s">
        <v>81</v>
      </c>
      <c r="G67" s="36" t="s">
        <v>86</v>
      </c>
      <c r="H67" s="9">
        <v>2</v>
      </c>
      <c r="I67" s="9">
        <v>12</v>
      </c>
      <c r="J67" s="9">
        <f t="shared" si="6"/>
        <v>2</v>
      </c>
    </row>
    <row r="68" customHeight="1" spans="1:10">
      <c r="A68" s="4">
        <v>8</v>
      </c>
      <c r="B68" s="7"/>
      <c r="C68" s="7"/>
      <c r="D68" s="34" t="s">
        <v>92</v>
      </c>
      <c r="E68" s="34" t="s">
        <v>80</v>
      </c>
      <c r="F68" s="7" t="s">
        <v>81</v>
      </c>
      <c r="G68" s="36" t="s">
        <v>86</v>
      </c>
      <c r="H68" s="9">
        <v>2</v>
      </c>
      <c r="I68" s="9">
        <v>12</v>
      </c>
      <c r="J68" s="9">
        <f t="shared" si="6"/>
        <v>2</v>
      </c>
    </row>
    <row r="69" customHeight="1" spans="1:10">
      <c r="A69" s="4">
        <v>9</v>
      </c>
      <c r="B69" s="7"/>
      <c r="C69" s="7"/>
      <c r="D69" s="34" t="s">
        <v>93</v>
      </c>
      <c r="E69" s="34" t="s">
        <v>80</v>
      </c>
      <c r="F69" s="7" t="s">
        <v>81</v>
      </c>
      <c r="G69" s="36" t="s">
        <v>86</v>
      </c>
      <c r="H69" s="9">
        <v>2</v>
      </c>
      <c r="I69" s="9">
        <v>12</v>
      </c>
      <c r="J69" s="9">
        <f t="shared" si="6"/>
        <v>2</v>
      </c>
    </row>
    <row r="70" customHeight="1" spans="1:10">
      <c r="A70" s="4">
        <v>10</v>
      </c>
      <c r="B70" s="7"/>
      <c r="C70" s="7"/>
      <c r="D70" s="34" t="s">
        <v>94</v>
      </c>
      <c r="E70" s="34" t="s">
        <v>80</v>
      </c>
      <c r="F70" s="7" t="s">
        <v>81</v>
      </c>
      <c r="G70" s="36" t="s">
        <v>86</v>
      </c>
      <c r="H70" s="9">
        <v>2</v>
      </c>
      <c r="I70" s="9">
        <v>12</v>
      </c>
      <c r="J70" s="9">
        <f t="shared" si="6"/>
        <v>2</v>
      </c>
    </row>
    <row r="71" customHeight="1" spans="1:10">
      <c r="A71" s="4">
        <v>11</v>
      </c>
      <c r="B71" s="7"/>
      <c r="C71" s="7"/>
      <c r="D71" s="36" t="s">
        <v>95</v>
      </c>
      <c r="E71" s="34" t="s">
        <v>80</v>
      </c>
      <c r="F71" s="7" t="s">
        <v>81</v>
      </c>
      <c r="G71" s="36" t="s">
        <v>86</v>
      </c>
      <c r="H71" s="9">
        <v>2</v>
      </c>
      <c r="I71" s="9">
        <v>12</v>
      </c>
      <c r="J71" s="9">
        <f t="shared" si="6"/>
        <v>2</v>
      </c>
    </row>
    <row r="72" customHeight="1" spans="1:10">
      <c r="A72" s="4">
        <v>12</v>
      </c>
      <c r="B72" s="7"/>
      <c r="C72" s="7"/>
      <c r="D72" s="36" t="s">
        <v>96</v>
      </c>
      <c r="E72" s="34" t="s">
        <v>80</v>
      </c>
      <c r="F72" s="7" t="s">
        <v>81</v>
      </c>
      <c r="G72" s="36" t="s">
        <v>86</v>
      </c>
      <c r="H72" s="9">
        <v>2</v>
      </c>
      <c r="I72" s="9">
        <v>12</v>
      </c>
      <c r="J72" s="9">
        <f t="shared" si="6"/>
        <v>2</v>
      </c>
    </row>
    <row r="73" customHeight="1" spans="1:10">
      <c r="A73" s="13" t="s">
        <v>36</v>
      </c>
      <c r="B73" s="14"/>
      <c r="C73" s="14"/>
      <c r="D73" s="14"/>
      <c r="E73" s="14"/>
      <c r="F73" s="14"/>
      <c r="G73" s="15"/>
      <c r="H73" s="16">
        <f>SUM(H62:H72)</f>
        <v>22</v>
      </c>
      <c r="I73" s="16"/>
      <c r="J73" s="16">
        <f>SUM(J62:J72)</f>
        <v>22</v>
      </c>
    </row>
    <row r="74" customHeight="1" spans="9:9">
      <c r="I74"/>
    </row>
    <row r="75" customFormat="1" ht="32" customHeight="1" spans="1:10">
      <c r="A75" s="3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3" t="s">
        <v>9</v>
      </c>
      <c r="J75" s="3" t="s">
        <v>10</v>
      </c>
    </row>
    <row r="76" ht="15.6" spans="1:10">
      <c r="A76" s="39">
        <v>1</v>
      </c>
      <c r="B76" s="7" t="s">
        <v>97</v>
      </c>
      <c r="C76" s="7" t="s">
        <v>37</v>
      </c>
      <c r="D76" s="7" t="s">
        <v>38</v>
      </c>
      <c r="E76" s="40" t="s">
        <v>98</v>
      </c>
      <c r="F76" s="40"/>
      <c r="G76" s="7" t="s">
        <v>99</v>
      </c>
      <c r="H76" s="4">
        <v>1.5</v>
      </c>
      <c r="I76" s="9">
        <v>12</v>
      </c>
      <c r="J76" s="4">
        <v>1.5</v>
      </c>
    </row>
    <row r="77" customHeight="1" spans="1:10">
      <c r="A77" s="39">
        <v>2</v>
      </c>
      <c r="B77" s="4"/>
      <c r="C77" s="7" t="s">
        <v>48</v>
      </c>
      <c r="D77" s="7" t="s">
        <v>53</v>
      </c>
      <c r="E77" s="40" t="s">
        <v>98</v>
      </c>
      <c r="F77" s="40"/>
      <c r="G77" s="7" t="s">
        <v>99</v>
      </c>
      <c r="H77" s="4">
        <v>1.5</v>
      </c>
      <c r="I77" s="9">
        <v>12</v>
      </c>
      <c r="J77" s="4">
        <v>1.5</v>
      </c>
    </row>
    <row r="78" customHeight="1" spans="1:10">
      <c r="A78" s="39">
        <v>3</v>
      </c>
      <c r="B78" s="4"/>
      <c r="C78" s="7"/>
      <c r="D78" s="7" t="s">
        <v>52</v>
      </c>
      <c r="E78" s="40" t="s">
        <v>98</v>
      </c>
      <c r="F78" s="40"/>
      <c r="G78" s="7" t="s">
        <v>99</v>
      </c>
      <c r="H78" s="4">
        <v>4</v>
      </c>
      <c r="I78" s="9">
        <v>12</v>
      </c>
      <c r="J78" s="4">
        <v>4</v>
      </c>
    </row>
    <row r="79" ht="26" customHeight="1" spans="1:10">
      <c r="A79" s="39">
        <v>4</v>
      </c>
      <c r="B79" s="4"/>
      <c r="C79" s="7" t="s">
        <v>12</v>
      </c>
      <c r="D79" s="7" t="s">
        <v>25</v>
      </c>
      <c r="E79" s="40" t="s">
        <v>98</v>
      </c>
      <c r="F79" s="40"/>
      <c r="G79" s="7" t="s">
        <v>99</v>
      </c>
      <c r="H79" s="4">
        <v>1.5</v>
      </c>
      <c r="I79" s="9">
        <v>12</v>
      </c>
      <c r="J79" s="4">
        <v>1.5</v>
      </c>
    </row>
    <row r="80" customFormat="1" customHeight="1" spans="1:10">
      <c r="A80" s="13" t="s">
        <v>36</v>
      </c>
      <c r="B80" s="14"/>
      <c r="C80" s="14"/>
      <c r="D80" s="14"/>
      <c r="E80" s="14"/>
      <c r="F80" s="14"/>
      <c r="G80" s="15"/>
      <c r="H80" s="16">
        <f>SUM(H76:H79)</f>
        <v>8.5</v>
      </c>
      <c r="I80" s="16"/>
      <c r="J80" s="16">
        <f>SUM(J76:J79)</f>
        <v>8.5</v>
      </c>
    </row>
    <row r="81" ht="45" customHeight="1" spans="1:10">
      <c r="A81" s="41" t="s">
        <v>100</v>
      </c>
      <c r="B81" s="41"/>
      <c r="C81" s="41"/>
      <c r="D81" s="41"/>
      <c r="E81" s="41"/>
      <c r="F81" s="41"/>
      <c r="G81" s="41"/>
      <c r="H81" s="42">
        <f>H80+H73+H61+H57+H55+H51+H44+H36+H29+H19</f>
        <v>461.5</v>
      </c>
      <c r="I81" s="42"/>
      <c r="J81" s="42">
        <f>J80+J73+J61+J57+J55+J51+J44+J36+J29+J19</f>
        <v>460.1</v>
      </c>
    </row>
  </sheetData>
  <autoFilter xmlns:etc="http://www.wps.cn/officeDocument/2017/etCustomData" ref="A2:J57" etc:filterBottomFollowUsedRange="0">
    <extLst/>
  </autoFilter>
  <mergeCells count="26">
    <mergeCell ref="A1:J1"/>
    <mergeCell ref="A19:G19"/>
    <mergeCell ref="A29:G29"/>
    <mergeCell ref="A36:G36"/>
    <mergeCell ref="D44:G44"/>
    <mergeCell ref="D51:G51"/>
    <mergeCell ref="C55:G55"/>
    <mergeCell ref="C57:G57"/>
    <mergeCell ref="C61:G61"/>
    <mergeCell ref="A73:G73"/>
    <mergeCell ref="A80:G80"/>
    <mergeCell ref="A81:G81"/>
    <mergeCell ref="B3:B18"/>
    <mergeCell ref="B20:B28"/>
    <mergeCell ref="B30:B35"/>
    <mergeCell ref="B37:B56"/>
    <mergeCell ref="B60:B72"/>
    <mergeCell ref="B76:B79"/>
    <mergeCell ref="C3:C18"/>
    <mergeCell ref="C20:C28"/>
    <mergeCell ref="C30:C35"/>
    <mergeCell ref="C37:C43"/>
    <mergeCell ref="C45:C50"/>
    <mergeCell ref="C52:C54"/>
    <mergeCell ref="C62:C72"/>
    <mergeCell ref="C77:C78"/>
  </mergeCells>
  <pageMargins left="0.751388888888889" right="0.751388888888889" top="0.826388888888889" bottom="0.90486111111111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2023-12-25T21:36:00Z</dcterms:created>
  <dcterms:modified xsi:type="dcterms:W3CDTF">2025-05-08T08:36:57Z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21F55DC03F584945A238E1BC762D105E_13</vt:lpwstr>
  </property>
  <property fmtid="{D5CDD505-2E9C-101B-9397-08002B2CF9AE}" pid="3" name="KSOProductBuildVer">
    <vt:lpwstr>2052-12.1.0.20784</vt:lpwstr>
  </property>
</Properties>
</file>